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2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tniepke/Desktop/"/>
    </mc:Choice>
  </mc:AlternateContent>
  <bookViews>
    <workbookView xWindow="19260" yWindow="3540" windowWidth="31640" windowHeight="21400" tabRatio="500" activeTab="3"/>
  </bookViews>
  <sheets>
    <sheet name="Organism" sheetId="1" r:id="rId1"/>
    <sheet name="Culture" sheetId="2" r:id="rId2"/>
    <sheet name="Sample" sheetId="3" r:id="rId3"/>
    <sheet name="Analyte" sheetId="4" r:id="rId4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" i="2" l="1"/>
  <c r="B7" i="2"/>
  <c r="B8" i="2"/>
  <c r="B5" i="2"/>
  <c r="B4" i="2"/>
  <c r="B3" i="2"/>
  <c r="B2" i="2"/>
</calcChain>
</file>

<file path=xl/sharedStrings.xml><?xml version="1.0" encoding="utf-8"?>
<sst xmlns="http://schemas.openxmlformats.org/spreadsheetml/2006/main" count="221" uniqueCount="123">
  <si>
    <t>Domain</t>
  </si>
  <si>
    <t>Phylum</t>
  </si>
  <si>
    <t>Class</t>
  </si>
  <si>
    <t>Order</t>
  </si>
  <si>
    <t>Family</t>
  </si>
  <si>
    <t>Genus</t>
  </si>
  <si>
    <t>Species</t>
  </si>
  <si>
    <t>strain</t>
  </si>
  <si>
    <t>Wild Type?</t>
  </si>
  <si>
    <t>known mutations</t>
  </si>
  <si>
    <t>Notes</t>
  </si>
  <si>
    <t>Medium</t>
  </si>
  <si>
    <t>Medium modifications</t>
  </si>
  <si>
    <t>shaking?</t>
  </si>
  <si>
    <t>aerobic?</t>
  </si>
  <si>
    <t>Reference</t>
  </si>
  <si>
    <t>pH</t>
  </si>
  <si>
    <t>water dD</t>
  </si>
  <si>
    <t>water dD error</t>
  </si>
  <si>
    <t>Analyte</t>
  </si>
  <si>
    <t>Organism#</t>
  </si>
  <si>
    <t>nickname</t>
  </si>
  <si>
    <t>habitat</t>
  </si>
  <si>
    <t>notes</t>
  </si>
  <si>
    <t>Culture#</t>
  </si>
  <si>
    <t>Culture type</t>
  </si>
  <si>
    <t>temp (C)</t>
  </si>
  <si>
    <t>salinity (ppt)</t>
  </si>
  <si>
    <t>pressure (atm)</t>
  </si>
  <si>
    <t>headspace gas</t>
  </si>
  <si>
    <t>concentration (mM)</t>
  </si>
  <si>
    <t>Sample#</t>
  </si>
  <si>
    <t>Date</t>
  </si>
  <si>
    <t>Time</t>
  </si>
  <si>
    <t>Growth time (hrs)</t>
  </si>
  <si>
    <t>Growth phase</t>
  </si>
  <si>
    <t>dry weight (mg)</t>
  </si>
  <si>
    <t>Collection method</t>
  </si>
  <si>
    <t>Dry method</t>
  </si>
  <si>
    <t>rel abundance(%)</t>
  </si>
  <si>
    <t>abs abundance (mg/g)</t>
  </si>
  <si>
    <t>Methylococcus</t>
  </si>
  <si>
    <t>capsulatus</t>
  </si>
  <si>
    <t>Bath</t>
  </si>
  <si>
    <t>McBath</t>
  </si>
  <si>
    <t>yes</t>
  </si>
  <si>
    <t>freshwater</t>
  </si>
  <si>
    <t>batch</t>
  </si>
  <si>
    <t>Whittenbury</t>
  </si>
  <si>
    <t>+ CuSO4</t>
  </si>
  <si>
    <t>no</t>
  </si>
  <si>
    <t>CH4(50%), N2(40%), O2(9.6%), CO2(0.8%)</t>
  </si>
  <si>
    <t>bubbled at 100mL/min</t>
  </si>
  <si>
    <t>methane</t>
  </si>
  <si>
    <t>exponential</t>
  </si>
  <si>
    <t>stationary</t>
  </si>
  <si>
    <t>OD</t>
  </si>
  <si>
    <t>OD wavelength</t>
  </si>
  <si>
    <t>centrifuge</t>
  </si>
  <si>
    <t>freeze-dry</t>
  </si>
  <si>
    <t>Fraction</t>
  </si>
  <si>
    <t>acetone-soluble</t>
  </si>
  <si>
    <t>phospholipid</t>
  </si>
  <si>
    <t>Proteobacteria</t>
  </si>
  <si>
    <t>Gammaproteobacteria</t>
  </si>
  <si>
    <t>Methylococcales</t>
  </si>
  <si>
    <t>Methylococcaceae</t>
  </si>
  <si>
    <t>Bacteria</t>
  </si>
  <si>
    <t>4,4-dimethyl cholest-8(14)-enol</t>
  </si>
  <si>
    <t>4,4-dimethyl cholest-8(14),24-dienol</t>
  </si>
  <si>
    <t>hopanol</t>
  </si>
  <si>
    <t>3-methyl hopanol</t>
  </si>
  <si>
    <t>rpm</t>
  </si>
  <si>
    <t>volume (L)</t>
  </si>
  <si>
    <t>late exponential</t>
  </si>
  <si>
    <t>O14</t>
  </si>
  <si>
    <t>succinate</t>
  </si>
  <si>
    <t>pyruvate</t>
  </si>
  <si>
    <t>light (lux)</t>
  </si>
  <si>
    <t>centrifugation</t>
  </si>
  <si>
    <t>tetradecanoic acid</t>
  </si>
  <si>
    <t>Sessions et al 2002 GCA 66,3955-3969</t>
  </si>
  <si>
    <t>air</t>
  </si>
  <si>
    <t>DOI</t>
  </si>
  <si>
    <t>hexadec-9-enoic acid</t>
  </si>
  <si>
    <t>Archaea</t>
  </si>
  <si>
    <t>marismortui</t>
  </si>
  <si>
    <t>Haloarcula</t>
  </si>
  <si>
    <t>Halobacteriaceaa</t>
  </si>
  <si>
    <t>Euryarchaeota</t>
  </si>
  <si>
    <t>Halobacteria</t>
  </si>
  <si>
    <t>Halobacteriales</t>
  </si>
  <si>
    <t>hypersaline</t>
  </si>
  <si>
    <t>hypersaline (Dyall-Smith, 2009)</t>
  </si>
  <si>
    <t>HMa_py_II</t>
  </si>
  <si>
    <t>HMa_suc_I</t>
  </si>
  <si>
    <t>HMa_suc_II</t>
  </si>
  <si>
    <t>archaeol</t>
  </si>
  <si>
    <t>McBath-I</t>
  </si>
  <si>
    <t>McBath-II</t>
  </si>
  <si>
    <t>McBath-III</t>
  </si>
  <si>
    <t>doi: 10.1016/S0016-7037(02)00981-X</t>
  </si>
  <si>
    <t>Dirghangi et al 2013 GCA 119, 381-390</t>
  </si>
  <si>
    <t>doi: 10.1016/j.gca.2013.05.023</t>
  </si>
  <si>
    <r>
      <rPr>
        <b/>
        <sz val="12"/>
        <color theme="1"/>
        <rFont val="Symbol"/>
        <charset val="2"/>
      </rPr>
      <t>d</t>
    </r>
    <r>
      <rPr>
        <b/>
        <sz val="12"/>
        <color theme="1"/>
        <rFont val="Calibri"/>
        <family val="2"/>
        <scheme val="minor"/>
      </rPr>
      <t>D error</t>
    </r>
  </si>
  <si>
    <r>
      <rPr>
        <b/>
        <sz val="12"/>
        <color theme="1"/>
        <rFont val="Symbol"/>
        <charset val="2"/>
      </rPr>
      <t>d</t>
    </r>
    <r>
      <rPr>
        <b/>
        <vertAlign val="superscript"/>
        <sz val="12"/>
        <color theme="1"/>
        <rFont val="Calibri"/>
        <scheme val="minor"/>
      </rPr>
      <t>13</t>
    </r>
    <r>
      <rPr>
        <b/>
        <sz val="12"/>
        <color theme="1"/>
        <rFont val="Calibri"/>
        <family val="2"/>
        <scheme val="minor"/>
      </rPr>
      <t>C</t>
    </r>
  </si>
  <si>
    <r>
      <rPr>
        <b/>
        <sz val="12"/>
        <color theme="1"/>
        <rFont val="Symbol"/>
        <charset val="2"/>
      </rPr>
      <t>d</t>
    </r>
    <r>
      <rPr>
        <b/>
        <vertAlign val="superscript"/>
        <sz val="12"/>
        <color theme="1"/>
        <rFont val="Calibri"/>
        <scheme val="minor"/>
      </rPr>
      <t>13</t>
    </r>
    <r>
      <rPr>
        <b/>
        <sz val="12"/>
        <color theme="1"/>
        <rFont val="Calibri"/>
        <family val="2"/>
        <scheme val="minor"/>
      </rPr>
      <t>C error</t>
    </r>
  </si>
  <si>
    <t>HMa_py_Ia</t>
  </si>
  <si>
    <t>HMa_py_Ib</t>
  </si>
  <si>
    <t>HMa_py_Ic</t>
  </si>
  <si>
    <t>air dry</t>
  </si>
  <si>
    <t>drying oven</t>
  </si>
  <si>
    <t>NA</t>
  </si>
  <si>
    <t>Sample ID</t>
  </si>
  <si>
    <t>neutral lipids</t>
  </si>
  <si>
    <t>16:0 fatty acid</t>
  </si>
  <si>
    <r>
      <rPr>
        <b/>
        <sz val="12"/>
        <color theme="1"/>
        <rFont val="Symbol"/>
        <charset val="2"/>
      </rPr>
      <t>d</t>
    </r>
    <r>
      <rPr>
        <b/>
        <sz val="12"/>
        <color theme="1"/>
        <rFont val="Calibri"/>
      </rPr>
      <t>D</t>
    </r>
  </si>
  <si>
    <r>
      <rPr>
        <b/>
        <sz val="12"/>
        <color theme="1"/>
        <rFont val="Symbol"/>
        <charset val="2"/>
      </rPr>
      <t>e</t>
    </r>
    <r>
      <rPr>
        <b/>
        <sz val="12"/>
        <color theme="1"/>
        <rFont val="Calibri"/>
        <family val="2"/>
        <scheme val="minor"/>
      </rPr>
      <t>(lipid/subst)</t>
    </r>
  </si>
  <si>
    <r>
      <rPr>
        <b/>
        <sz val="12"/>
        <color theme="1"/>
        <rFont val="Symbol"/>
        <charset val="2"/>
      </rPr>
      <t>e</t>
    </r>
    <r>
      <rPr>
        <b/>
        <sz val="12"/>
        <color theme="1"/>
        <rFont val="Calibri"/>
        <family val="2"/>
        <scheme val="minor"/>
      </rPr>
      <t>(lipid/water)</t>
    </r>
  </si>
  <si>
    <r>
      <t xml:space="preserve">substrate </t>
    </r>
    <r>
      <rPr>
        <b/>
        <sz val="12"/>
        <color theme="1"/>
        <rFont val="Symbol"/>
        <charset val="2"/>
      </rPr>
      <t>d</t>
    </r>
    <r>
      <rPr>
        <b/>
        <sz val="12"/>
        <color theme="1"/>
        <rFont val="Calibri"/>
        <family val="2"/>
        <scheme val="minor"/>
      </rPr>
      <t>D</t>
    </r>
  </si>
  <si>
    <t>growth substrate</t>
  </si>
  <si>
    <t>PBM-1</t>
  </si>
  <si>
    <t>Organism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</si>
</sst>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0" tint="-0.34998626667073579"/>
      <name val="Calibri"/>
      <scheme val="minor"/>
    </font>
    <font>
      <b/>
      <sz val="12"/>
      <color theme="1"/>
      <name val="Symbol"/>
      <charset val="2"/>
    </font>
    <font>
      <b/>
      <vertAlign val="superscript"/>
      <sz val="12"/>
      <color theme="1"/>
      <name val="Calibri"/>
      <scheme val="minor"/>
    </font>
    <font>
      <b/>
      <sz val="12"/>
      <color theme="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9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Font="1"/>
    <xf numFmtId="0" fontId="1" fillId="0" borderId="1" xfId="0" applyFont="1" applyBorder="1"/>
    <xf numFmtId="0" fontId="0" fillId="0" borderId="0" xfId="0" quotePrefix="1"/>
    <xf numFmtId="164" fontId="0" fillId="0" borderId="0" xfId="0" applyNumberFormat="1"/>
    <xf numFmtId="0" fontId="4" fillId="0" borderId="0" xfId="0" applyFont="1"/>
    <xf numFmtId="0" fontId="4" fillId="0" borderId="0" xfId="0" quotePrefix="1" applyFont="1"/>
    <xf numFmtId="164" fontId="4" fillId="0" borderId="0" xfId="0" applyNumberFormat="1" applyFont="1"/>
    <xf numFmtId="14" fontId="4" fillId="0" borderId="0" xfId="0" applyNumberFormat="1" applyFont="1"/>
    <xf numFmtId="20" fontId="4" fillId="0" borderId="0" xfId="0" applyNumberFormat="1" applyFont="1"/>
    <xf numFmtId="165" fontId="4" fillId="0" borderId="0" xfId="0" applyNumberFormat="1" applyFont="1"/>
    <xf numFmtId="0" fontId="7" fillId="0" borderId="1" xfId="0" applyFont="1" applyBorder="1"/>
  </cellXfs>
  <cellStyles count="9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393700</xdr:colOff>
      <xdr:row>15</xdr:row>
      <xdr:rowOff>25400</xdr:rowOff>
    </xdr:from>
    <xdr:to>
      <xdr:col>6</xdr:col>
      <xdr:colOff>1689100</xdr:colOff>
      <xdr:row>21</xdr:row>
      <xdr:rowOff>165100</xdr:rowOff>
    </xdr:to>
    <xdr:sp macro="" textlink="">
      <xdr:nvSpPr>
        <xdr:cNvPr id="2" name="TextBox 1"/>
        <xdr:cNvSpPr txBox="1"/>
      </xdr:nvSpPr>
      <xdr:spPr>
        <a:xfrm>
          <a:off x="4406900" y="3086100"/>
          <a:ext cx="4737100" cy="1358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/>
            <a:t>Text in gray italics are</a:t>
          </a:r>
          <a:r>
            <a:rPr lang="en-US" sz="1600" baseline="0"/>
            <a:t> examples. Delete them if you wish, or not. Enter your data in the rows below the examples.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800100</xdr:colOff>
      <xdr:row>20</xdr:row>
      <xdr:rowOff>177800</xdr:rowOff>
    </xdr:from>
    <xdr:to>
      <xdr:col>5</xdr:col>
      <xdr:colOff>520700</xdr:colOff>
      <xdr:row>27</xdr:row>
      <xdr:rowOff>114300</xdr:rowOff>
    </xdr:to>
    <xdr:sp macro="" textlink="">
      <xdr:nvSpPr>
        <xdr:cNvPr id="2" name="TextBox 1"/>
        <xdr:cNvSpPr txBox="1"/>
      </xdr:nvSpPr>
      <xdr:spPr>
        <a:xfrm>
          <a:off x="5118100" y="4686300"/>
          <a:ext cx="4737100" cy="1358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/>
            <a:t>Text in gray italics are</a:t>
          </a:r>
          <a:r>
            <a:rPr lang="en-US" sz="1600" baseline="0"/>
            <a:t> examples. Delete them if you wish, or not. Enter your data in the rows below the examples.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444500</xdr:colOff>
      <xdr:row>18</xdr:row>
      <xdr:rowOff>152400</xdr:rowOff>
    </xdr:from>
    <xdr:to>
      <xdr:col>8</xdr:col>
      <xdr:colOff>1219200</xdr:colOff>
      <xdr:row>28</xdr:row>
      <xdr:rowOff>101600</xdr:rowOff>
    </xdr:to>
    <xdr:sp macro="" textlink="">
      <xdr:nvSpPr>
        <xdr:cNvPr id="2" name="TextBox 1"/>
        <xdr:cNvSpPr txBox="1"/>
      </xdr:nvSpPr>
      <xdr:spPr>
        <a:xfrm>
          <a:off x="3797300" y="3810000"/>
          <a:ext cx="4737100" cy="1981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/>
            <a:t>Text in gray italics are</a:t>
          </a:r>
          <a:r>
            <a:rPr lang="en-US" sz="1600" baseline="0"/>
            <a:t> examples. Delete them if you wish, or not. Enter your data in the rows below the examples.</a:t>
          </a:r>
        </a:p>
        <a:p>
          <a:endParaRPr lang="en-US" sz="1600" baseline="0"/>
        </a:p>
        <a:p>
          <a:r>
            <a:rPr lang="en-US" sz="1600" baseline="0"/>
            <a:t>Note that in many cases each 'culture' will correspond to just one 'sample'; it is possible though to have multiple samples from the same culture.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</xdr:row>
      <xdr:rowOff>0</xdr:rowOff>
    </xdr:from>
    <xdr:to>
      <xdr:col>6</xdr:col>
      <xdr:colOff>88900</xdr:colOff>
      <xdr:row>25</xdr:row>
      <xdr:rowOff>114300</xdr:rowOff>
    </xdr:to>
    <xdr:sp macro="" textlink="">
      <xdr:nvSpPr>
        <xdr:cNvPr id="2" name="TextBox 1"/>
        <xdr:cNvSpPr txBox="1"/>
      </xdr:nvSpPr>
      <xdr:spPr>
        <a:xfrm>
          <a:off x="3289300" y="3695700"/>
          <a:ext cx="4737100" cy="153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/>
            <a:t>Text in gray italics are</a:t>
          </a:r>
          <a:r>
            <a:rPr lang="en-US" sz="1600" baseline="0"/>
            <a:t> examples.</a:t>
          </a:r>
        </a:p>
        <a:p>
          <a:endParaRPr lang="en-US" sz="1600" baseline="0"/>
        </a:p>
        <a:p>
          <a:r>
            <a:rPr lang="en-US" sz="1600" baseline="0"/>
            <a:t>Note: 1 line per analyte (compound). Replicate measurements can be entered as separate lines, or averaged and entered as one.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opLeftCell="B1" workbookViewId="0">
      <selection activeCell="L9" sqref="L9"/>
    </sheetView>
  </sheetViews>
  <sheetFormatPr baseColWidth="10" defaultColWidth="11" defaultRowHeight="16" x14ac:dyDescent="0.2"/>
  <cols>
    <col min="1" max="1" width="13" hidden="1" customWidth="1"/>
    <col min="2" max="2" width="13" customWidth="1"/>
    <col min="3" max="3" width="17.6640625" customWidth="1"/>
    <col min="4" max="4" width="22" customWidth="1"/>
    <col min="5" max="5" width="21.83203125" customWidth="1"/>
    <col min="6" max="6" width="23.33203125" customWidth="1"/>
    <col min="7" max="7" width="25" customWidth="1"/>
    <col min="8" max="8" width="23.6640625" customWidth="1"/>
    <col min="9" max="10" width="10.33203125" customWidth="1"/>
    <col min="12" max="12" width="19.5" customWidth="1"/>
    <col min="13" max="13" width="21.5" customWidth="1"/>
    <col min="14" max="14" width="28.5" customWidth="1"/>
  </cols>
  <sheetData>
    <row r="1" spans="1:15" ht="17" thickBot="1" x14ac:dyDescent="0.25">
      <c r="A1" s="2" t="s">
        <v>20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21</v>
      </c>
      <c r="K1" s="2" t="s">
        <v>8</v>
      </c>
      <c r="L1" s="2" t="s">
        <v>9</v>
      </c>
      <c r="M1" s="2" t="s">
        <v>22</v>
      </c>
      <c r="N1" s="2" t="s">
        <v>23</v>
      </c>
    </row>
    <row r="2" spans="1:15" s="5" customFormat="1" x14ac:dyDescent="0.2">
      <c r="B2" s="5" t="s">
        <v>67</v>
      </c>
      <c r="C2" s="5" t="s">
        <v>63</v>
      </c>
      <c r="D2" s="5" t="s">
        <v>64</v>
      </c>
      <c r="E2" s="5" t="s">
        <v>65</v>
      </c>
      <c r="F2" s="5" t="s">
        <v>66</v>
      </c>
      <c r="G2" s="5" t="s">
        <v>41</v>
      </c>
      <c r="H2" s="5" t="s">
        <v>42</v>
      </c>
      <c r="I2" s="5" t="s">
        <v>43</v>
      </c>
      <c r="J2" s="5" t="s">
        <v>44</v>
      </c>
      <c r="K2" s="5" t="s">
        <v>45</v>
      </c>
      <c r="M2" s="5" t="s">
        <v>46</v>
      </c>
    </row>
    <row r="3" spans="1:15" s="5" customFormat="1" x14ac:dyDescent="0.2">
      <c r="A3" s="5" t="s">
        <v>75</v>
      </c>
      <c r="B3" s="5" t="s">
        <v>85</v>
      </c>
      <c r="C3" s="5" t="s">
        <v>89</v>
      </c>
      <c r="D3" s="5" t="s">
        <v>90</v>
      </c>
      <c r="E3" s="5" t="s">
        <v>91</v>
      </c>
      <c r="F3" s="5" t="s">
        <v>88</v>
      </c>
      <c r="G3" s="5" t="s">
        <v>87</v>
      </c>
      <c r="H3" s="5" t="s">
        <v>86</v>
      </c>
      <c r="I3" s="5" t="s">
        <v>121</v>
      </c>
      <c r="K3" s="5" t="s">
        <v>45</v>
      </c>
      <c r="M3" s="5" t="s">
        <v>92</v>
      </c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</sheetData>
  <pageMargins left="0.75" right="0.75" top="1" bottom="1" header="0.5" footer="0.5"/>
  <pageSetup orientation="portrait" horizontalDpi="4294967292" verticalDpi="429496729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topLeftCell="M1" workbookViewId="0">
      <selection activeCell="B2" sqref="B2"/>
    </sheetView>
  </sheetViews>
  <sheetFormatPr baseColWidth="10" defaultColWidth="11" defaultRowHeight="16" x14ac:dyDescent="0.2"/>
  <cols>
    <col min="1" max="1" width="11.5" customWidth="1"/>
    <col min="2" max="2" width="33.83203125" customWidth="1"/>
    <col min="3" max="3" width="11.33203125" customWidth="1"/>
    <col min="4" max="4" width="40.6640625" customWidth="1"/>
    <col min="5" max="5" width="25.1640625" customWidth="1"/>
    <col min="6" max="6" width="38.1640625" customWidth="1"/>
    <col min="7" max="7" width="24" customWidth="1"/>
    <col min="11" max="11" width="12.33203125" customWidth="1"/>
    <col min="13" max="13" width="9.5" customWidth="1"/>
    <col min="14" max="14" width="13.33203125" customWidth="1"/>
    <col min="19" max="19" width="16.1640625" customWidth="1"/>
    <col min="20" max="20" width="17.6640625" customWidth="1"/>
    <col min="21" max="21" width="16.6640625" customWidth="1"/>
    <col min="22" max="22" width="17.83203125" customWidth="1"/>
  </cols>
  <sheetData>
    <row r="1" spans="1:26" s="2" customFormat="1" ht="20" thickBot="1" x14ac:dyDescent="0.25">
      <c r="A1" s="2" t="s">
        <v>24</v>
      </c>
      <c r="B1" s="2" t="s">
        <v>122</v>
      </c>
      <c r="C1" s="2" t="s">
        <v>25</v>
      </c>
      <c r="D1" s="2" t="s">
        <v>11</v>
      </c>
      <c r="E1" s="2" t="s">
        <v>12</v>
      </c>
      <c r="F1" s="2" t="s">
        <v>15</v>
      </c>
      <c r="G1" s="2" t="s">
        <v>83</v>
      </c>
      <c r="H1" s="2" t="s">
        <v>26</v>
      </c>
      <c r="I1" s="2" t="s">
        <v>27</v>
      </c>
      <c r="J1" s="2" t="s">
        <v>17</v>
      </c>
      <c r="K1" s="2" t="s">
        <v>18</v>
      </c>
      <c r="L1" s="2" t="s">
        <v>16</v>
      </c>
      <c r="M1" s="2" t="s">
        <v>78</v>
      </c>
      <c r="N1" s="2" t="s">
        <v>28</v>
      </c>
      <c r="O1" s="2" t="s">
        <v>73</v>
      </c>
      <c r="P1" s="2" t="s">
        <v>13</v>
      </c>
      <c r="Q1" s="2" t="s">
        <v>72</v>
      </c>
      <c r="R1" s="2" t="s">
        <v>14</v>
      </c>
      <c r="S1" s="2" t="s">
        <v>29</v>
      </c>
      <c r="T1" s="2" t="s">
        <v>10</v>
      </c>
      <c r="U1" s="2" t="s">
        <v>120</v>
      </c>
      <c r="V1" s="2" t="s">
        <v>30</v>
      </c>
      <c r="W1" s="2" t="s">
        <v>119</v>
      </c>
      <c r="X1" s="2" t="s">
        <v>104</v>
      </c>
      <c r="Y1" s="2" t="s">
        <v>105</v>
      </c>
      <c r="Z1" s="2" t="s">
        <v>106</v>
      </c>
    </row>
    <row r="2" spans="1:26" s="5" customFormat="1" x14ac:dyDescent="0.2">
      <c r="A2" s="5">
        <v>1</v>
      </c>
      <c r="B2" s="5" t="str">
        <f>Organism!$G$2&amp;" "&amp;Organism!$H$2&amp;" "&amp;Organism!$I$2</f>
        <v>Methylococcus capsulatus Bath</v>
      </c>
      <c r="C2" s="5" t="s">
        <v>47</v>
      </c>
      <c r="D2" s="5" t="s">
        <v>48</v>
      </c>
      <c r="E2" s="6" t="s">
        <v>49</v>
      </c>
      <c r="F2" s="5" t="s">
        <v>81</v>
      </c>
      <c r="G2" s="5" t="s">
        <v>101</v>
      </c>
      <c r="H2" s="5">
        <v>40</v>
      </c>
      <c r="I2" s="5">
        <v>5.0999999999999996</v>
      </c>
      <c r="J2" s="5">
        <v>-87</v>
      </c>
      <c r="K2" s="5">
        <v>5</v>
      </c>
      <c r="L2" s="5">
        <v>7.6</v>
      </c>
      <c r="M2" s="5">
        <v>0</v>
      </c>
      <c r="N2" s="7">
        <v>1</v>
      </c>
      <c r="O2" s="7">
        <v>1</v>
      </c>
      <c r="P2" s="5" t="s">
        <v>50</v>
      </c>
      <c r="R2" s="5" t="s">
        <v>45</v>
      </c>
      <c r="S2" s="5" t="s">
        <v>51</v>
      </c>
      <c r="T2" s="5" t="s">
        <v>52</v>
      </c>
      <c r="U2" s="5" t="s">
        <v>53</v>
      </c>
      <c r="W2" s="5">
        <v>-150</v>
      </c>
      <c r="X2" s="5">
        <v>5</v>
      </c>
    </row>
    <row r="3" spans="1:26" s="5" customFormat="1" x14ac:dyDescent="0.2">
      <c r="A3" s="5">
        <v>2</v>
      </c>
      <c r="B3" s="5" t="str">
        <f>Organism!$G$2&amp;" "&amp;Organism!$H$2&amp;" "&amp;Organism!$I$2</f>
        <v>Methylococcus capsulatus Bath</v>
      </c>
      <c r="C3" s="5" t="s">
        <v>47</v>
      </c>
      <c r="D3" s="5" t="s">
        <v>48</v>
      </c>
      <c r="E3" s="6" t="s">
        <v>49</v>
      </c>
      <c r="F3" s="5" t="s">
        <v>81</v>
      </c>
      <c r="G3" s="5" t="s">
        <v>101</v>
      </c>
      <c r="H3" s="5">
        <v>40</v>
      </c>
      <c r="I3" s="5">
        <v>5.0999999999999996</v>
      </c>
      <c r="J3" s="5">
        <v>-87</v>
      </c>
      <c r="K3" s="5">
        <v>5</v>
      </c>
      <c r="L3" s="5">
        <v>7.6</v>
      </c>
      <c r="M3" s="5">
        <v>0</v>
      </c>
      <c r="N3" s="7">
        <v>1</v>
      </c>
      <c r="O3" s="7">
        <v>1</v>
      </c>
      <c r="P3" s="5" t="s">
        <v>50</v>
      </c>
      <c r="R3" s="5" t="s">
        <v>45</v>
      </c>
      <c r="S3" s="5" t="s">
        <v>51</v>
      </c>
      <c r="T3" s="5" t="s">
        <v>52</v>
      </c>
      <c r="U3" s="5" t="s">
        <v>53</v>
      </c>
      <c r="W3" s="5">
        <v>111</v>
      </c>
      <c r="X3" s="5">
        <v>5</v>
      </c>
    </row>
    <row r="4" spans="1:26" s="5" customFormat="1" x14ac:dyDescent="0.2">
      <c r="A4" s="5">
        <v>3</v>
      </c>
      <c r="B4" s="5" t="str">
        <f>Organism!$G$2&amp;" "&amp;Organism!$H$2&amp;" "&amp;Organism!$I$2</f>
        <v>Methylococcus capsulatus Bath</v>
      </c>
      <c r="C4" s="5" t="s">
        <v>47</v>
      </c>
      <c r="D4" s="5" t="s">
        <v>48</v>
      </c>
      <c r="E4" s="6" t="s">
        <v>49</v>
      </c>
      <c r="F4" s="5" t="s">
        <v>81</v>
      </c>
      <c r="G4" s="5" t="s">
        <v>101</v>
      </c>
      <c r="H4" s="5">
        <v>40</v>
      </c>
      <c r="I4" s="5">
        <v>5.0999999999999996</v>
      </c>
      <c r="J4" s="5">
        <v>104</v>
      </c>
      <c r="K4" s="5">
        <v>5</v>
      </c>
      <c r="L4" s="5">
        <v>7.6</v>
      </c>
      <c r="M4" s="5">
        <v>0</v>
      </c>
      <c r="N4" s="7">
        <v>1</v>
      </c>
      <c r="O4" s="7">
        <v>1</v>
      </c>
      <c r="P4" s="5" t="s">
        <v>50</v>
      </c>
      <c r="R4" s="5" t="s">
        <v>45</v>
      </c>
      <c r="S4" s="5" t="s">
        <v>51</v>
      </c>
      <c r="T4" s="5" t="s">
        <v>52</v>
      </c>
      <c r="U4" s="5" t="s">
        <v>53</v>
      </c>
      <c r="W4" s="5">
        <v>111</v>
      </c>
      <c r="X4" s="5">
        <v>5</v>
      </c>
    </row>
    <row r="5" spans="1:26" s="5" customFormat="1" x14ac:dyDescent="0.2">
      <c r="A5" s="5">
        <v>4</v>
      </c>
      <c r="B5" s="5" t="str">
        <f>Organism!$G$3&amp;" "&amp;Organism!$H$3&amp;" "&amp;Organism!$I$3</f>
        <v>Haloarcula marismortui PBM-1</v>
      </c>
      <c r="C5" s="5" t="s">
        <v>47</v>
      </c>
      <c r="D5" s="5" t="s">
        <v>93</v>
      </c>
      <c r="E5" s="6"/>
      <c r="F5" s="5" t="s">
        <v>102</v>
      </c>
      <c r="G5" s="5" t="s">
        <v>103</v>
      </c>
      <c r="H5" s="5">
        <v>45</v>
      </c>
      <c r="I5" s="5">
        <v>230</v>
      </c>
      <c r="J5" s="5">
        <v>-29</v>
      </c>
      <c r="K5" s="5">
        <v>3</v>
      </c>
      <c r="L5" s="5">
        <v>7.5</v>
      </c>
      <c r="M5" s="5">
        <v>0</v>
      </c>
      <c r="N5" s="7">
        <v>1</v>
      </c>
      <c r="O5" s="5">
        <v>0.2</v>
      </c>
      <c r="P5" s="5" t="s">
        <v>45</v>
      </c>
      <c r="Q5" s="5">
        <v>200</v>
      </c>
      <c r="R5" s="5" t="s">
        <v>45</v>
      </c>
      <c r="S5" s="5" t="s">
        <v>82</v>
      </c>
      <c r="U5" s="5" t="s">
        <v>77</v>
      </c>
      <c r="V5" s="5">
        <v>45.4</v>
      </c>
      <c r="W5" s="5">
        <v>-97</v>
      </c>
      <c r="X5" s="5">
        <v>12</v>
      </c>
      <c r="Y5" s="5">
        <v>-18.2</v>
      </c>
      <c r="Z5" s="5">
        <v>0.2</v>
      </c>
    </row>
    <row r="6" spans="1:26" s="5" customFormat="1" x14ac:dyDescent="0.2">
      <c r="A6" s="5">
        <v>5</v>
      </c>
      <c r="B6" s="5" t="str">
        <f>Organism!$G$3&amp;" "&amp;Organism!$H$3&amp;" "&amp;Organism!$I$3</f>
        <v>Haloarcula marismortui PBM-1</v>
      </c>
      <c r="C6" s="5" t="s">
        <v>47</v>
      </c>
      <c r="D6" s="5" t="s">
        <v>93</v>
      </c>
      <c r="E6" s="6"/>
      <c r="F6" s="5" t="s">
        <v>102</v>
      </c>
      <c r="G6" s="5" t="s">
        <v>103</v>
      </c>
      <c r="H6" s="5">
        <v>45</v>
      </c>
      <c r="I6" s="5">
        <v>230</v>
      </c>
      <c r="J6" s="5">
        <v>69</v>
      </c>
      <c r="K6" s="5">
        <v>3</v>
      </c>
      <c r="L6" s="5">
        <v>7.5</v>
      </c>
      <c r="M6" s="5">
        <v>0</v>
      </c>
      <c r="N6" s="7">
        <v>1</v>
      </c>
      <c r="O6" s="5">
        <v>0.2</v>
      </c>
      <c r="P6" s="5" t="s">
        <v>45</v>
      </c>
      <c r="Q6" s="5">
        <v>200</v>
      </c>
      <c r="R6" s="5" t="s">
        <v>45</v>
      </c>
      <c r="S6" s="5" t="s">
        <v>82</v>
      </c>
      <c r="U6" s="5" t="s">
        <v>77</v>
      </c>
      <c r="V6" s="5">
        <v>45.4</v>
      </c>
      <c r="W6" s="5">
        <v>-97</v>
      </c>
      <c r="X6" s="5">
        <v>12</v>
      </c>
      <c r="Y6" s="5">
        <v>-18.2</v>
      </c>
      <c r="Z6" s="5">
        <v>0.2</v>
      </c>
    </row>
    <row r="7" spans="1:26" s="5" customFormat="1" x14ac:dyDescent="0.2">
      <c r="A7" s="5">
        <v>6</v>
      </c>
      <c r="B7" s="5" t="str">
        <f>Organism!$G$3&amp;" "&amp;Organism!$H$3&amp;" "&amp;Organism!$I$3</f>
        <v>Haloarcula marismortui PBM-1</v>
      </c>
      <c r="C7" s="5" t="s">
        <v>47</v>
      </c>
      <c r="D7" s="5" t="s">
        <v>93</v>
      </c>
      <c r="E7" s="6"/>
      <c r="F7" s="5" t="s">
        <v>102</v>
      </c>
      <c r="G7" s="5" t="s">
        <v>103</v>
      </c>
      <c r="H7" s="5">
        <v>45</v>
      </c>
      <c r="I7" s="5">
        <v>230</v>
      </c>
      <c r="J7" s="5">
        <v>-30</v>
      </c>
      <c r="K7" s="5">
        <v>3</v>
      </c>
      <c r="L7" s="5">
        <v>7.5</v>
      </c>
      <c r="M7" s="5">
        <v>0</v>
      </c>
      <c r="N7" s="7">
        <v>1</v>
      </c>
      <c r="O7" s="5">
        <v>0.2</v>
      </c>
      <c r="P7" s="5" t="s">
        <v>45</v>
      </c>
      <c r="Q7" s="5">
        <v>200</v>
      </c>
      <c r="R7" s="5" t="s">
        <v>45</v>
      </c>
      <c r="S7" s="5" t="s">
        <v>82</v>
      </c>
      <c r="U7" s="5" t="s">
        <v>76</v>
      </c>
      <c r="V7" s="5">
        <v>30.7</v>
      </c>
      <c r="W7" s="5">
        <v>-382</v>
      </c>
      <c r="X7" s="5">
        <v>20</v>
      </c>
    </row>
    <row r="8" spans="1:26" s="5" customFormat="1" x14ac:dyDescent="0.2">
      <c r="A8" s="5">
        <v>7</v>
      </c>
      <c r="B8" s="5" t="str">
        <f>Organism!$G$3&amp;" "&amp;Organism!$H$3&amp;" "&amp;Organism!$I$3</f>
        <v>Haloarcula marismortui PBM-1</v>
      </c>
      <c r="C8" s="5" t="s">
        <v>47</v>
      </c>
      <c r="D8" s="5" t="s">
        <v>93</v>
      </c>
      <c r="E8" s="6"/>
      <c r="F8" s="5" t="s">
        <v>102</v>
      </c>
      <c r="G8" s="5" t="s">
        <v>103</v>
      </c>
      <c r="H8" s="5">
        <v>45</v>
      </c>
      <c r="I8" s="5">
        <v>230</v>
      </c>
      <c r="J8" s="5">
        <v>69</v>
      </c>
      <c r="K8" s="5">
        <v>3</v>
      </c>
      <c r="L8" s="5">
        <v>7.5</v>
      </c>
      <c r="M8" s="5">
        <v>0</v>
      </c>
      <c r="N8" s="7">
        <v>1</v>
      </c>
      <c r="O8" s="5">
        <v>0.2</v>
      </c>
      <c r="P8" s="5" t="s">
        <v>45</v>
      </c>
      <c r="Q8" s="5">
        <v>200</v>
      </c>
      <c r="R8" s="5" t="s">
        <v>45</v>
      </c>
      <c r="S8" s="5" t="s">
        <v>82</v>
      </c>
      <c r="U8" s="5" t="s">
        <v>76</v>
      </c>
      <c r="V8" s="5">
        <v>30.7</v>
      </c>
      <c r="W8" s="5">
        <v>-382</v>
      </c>
      <c r="X8" s="5">
        <v>20</v>
      </c>
    </row>
    <row r="9" spans="1:26" x14ac:dyDescent="0.2">
      <c r="E9" s="3"/>
      <c r="N9" s="4"/>
    </row>
    <row r="10" spans="1:26" x14ac:dyDescent="0.2">
      <c r="E10" s="3"/>
      <c r="N10" s="4"/>
    </row>
    <row r="11" spans="1:26" x14ac:dyDescent="0.2">
      <c r="E11" s="3"/>
      <c r="N11" s="4"/>
    </row>
    <row r="12" spans="1:26" x14ac:dyDescent="0.2">
      <c r="E12" s="3"/>
      <c r="N12" s="4"/>
    </row>
  </sheetData>
  <pageMargins left="0.75" right="0.75" top="1" bottom="1" header="0.5" footer="0.5"/>
  <pageSetup orientation="portrait" horizontalDpi="4294967292" verticalDpi="429496729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pane ySplit="1" topLeftCell="A2" activePane="bottomLeft" state="frozen"/>
      <selection pane="bottomLeft" sqref="A1:XFD1"/>
    </sheetView>
  </sheetViews>
  <sheetFormatPr baseColWidth="10" defaultColWidth="11" defaultRowHeight="16" x14ac:dyDescent="0.2"/>
  <cols>
    <col min="1" max="1" width="10.6640625" customWidth="1"/>
    <col min="3" max="4" width="11.1640625" customWidth="1"/>
    <col min="5" max="5" width="15.5" customWidth="1"/>
    <col min="6" max="6" width="14.5" customWidth="1"/>
    <col min="9" max="10" width="16.33203125" customWidth="1"/>
    <col min="11" max="11" width="13.83203125" customWidth="1"/>
  </cols>
  <sheetData>
    <row r="1" spans="1:11" s="2" customFormat="1" ht="21" customHeight="1" thickBot="1" x14ac:dyDescent="0.25">
      <c r="A1" s="2" t="s">
        <v>113</v>
      </c>
      <c r="B1" s="2" t="s">
        <v>24</v>
      </c>
      <c r="C1" s="2" t="s">
        <v>32</v>
      </c>
      <c r="D1" s="2" t="s">
        <v>33</v>
      </c>
      <c r="E1" s="2" t="s">
        <v>34</v>
      </c>
      <c r="F1" s="2" t="s">
        <v>35</v>
      </c>
      <c r="G1" s="2" t="s">
        <v>56</v>
      </c>
      <c r="H1" s="2" t="s">
        <v>57</v>
      </c>
      <c r="I1" s="2" t="s">
        <v>37</v>
      </c>
      <c r="J1" s="2" t="s">
        <v>38</v>
      </c>
      <c r="K1" s="2" t="s">
        <v>36</v>
      </c>
    </row>
    <row r="2" spans="1:11" s="5" customFormat="1" x14ac:dyDescent="0.2">
      <c r="A2" s="5" t="s">
        <v>98</v>
      </c>
      <c r="B2" s="5">
        <v>1</v>
      </c>
      <c r="C2" s="8">
        <v>36600</v>
      </c>
      <c r="D2" s="5" t="s">
        <v>112</v>
      </c>
      <c r="E2" s="5">
        <v>125</v>
      </c>
      <c r="F2" s="5" t="s">
        <v>54</v>
      </c>
      <c r="G2" s="5">
        <v>0.27300000000000002</v>
      </c>
      <c r="H2" s="5">
        <v>420</v>
      </c>
      <c r="I2" s="5" t="s">
        <v>58</v>
      </c>
      <c r="J2" s="5" t="s">
        <v>59</v>
      </c>
      <c r="K2" s="5">
        <v>118.5</v>
      </c>
    </row>
    <row r="3" spans="1:11" s="5" customFormat="1" x14ac:dyDescent="0.2">
      <c r="A3" s="5" t="s">
        <v>99</v>
      </c>
      <c r="B3" s="5">
        <v>2</v>
      </c>
      <c r="C3" s="8">
        <v>36603</v>
      </c>
      <c r="D3" s="5" t="s">
        <v>112</v>
      </c>
      <c r="E3" s="5">
        <v>98</v>
      </c>
      <c r="F3" s="5" t="s">
        <v>54</v>
      </c>
      <c r="G3" s="5">
        <v>0.23</v>
      </c>
      <c r="H3" s="5">
        <v>420</v>
      </c>
      <c r="I3" s="5" t="s">
        <v>58</v>
      </c>
      <c r="J3" s="5" t="s">
        <v>59</v>
      </c>
      <c r="K3" s="5">
        <v>86.2</v>
      </c>
    </row>
    <row r="4" spans="1:11" s="5" customFormat="1" x14ac:dyDescent="0.2">
      <c r="A4" s="5" t="s">
        <v>100</v>
      </c>
      <c r="B4" s="5">
        <v>3</v>
      </c>
      <c r="C4" s="8">
        <v>36606</v>
      </c>
      <c r="D4" s="5" t="s">
        <v>112</v>
      </c>
      <c r="E4" s="5">
        <v>136</v>
      </c>
      <c r="F4" s="5" t="s">
        <v>54</v>
      </c>
      <c r="G4" s="5">
        <v>0.16300000000000001</v>
      </c>
      <c r="H4" s="5">
        <v>420</v>
      </c>
      <c r="I4" s="5" t="s">
        <v>58</v>
      </c>
      <c r="J4" s="5" t="s">
        <v>59</v>
      </c>
      <c r="K4" s="5">
        <v>45.5</v>
      </c>
    </row>
    <row r="5" spans="1:11" s="5" customFormat="1" x14ac:dyDescent="0.2">
      <c r="A5" s="5" t="s">
        <v>107</v>
      </c>
      <c r="B5" s="5">
        <v>4</v>
      </c>
      <c r="C5" s="8">
        <v>41100</v>
      </c>
      <c r="D5" s="9">
        <v>0.33333333333333331</v>
      </c>
      <c r="E5" s="5">
        <v>40</v>
      </c>
      <c r="F5" s="5" t="s">
        <v>54</v>
      </c>
      <c r="G5" s="5">
        <v>0.32500000000000001</v>
      </c>
      <c r="H5" s="5">
        <v>600</v>
      </c>
      <c r="I5" s="5" t="s">
        <v>79</v>
      </c>
      <c r="J5" s="5" t="s">
        <v>110</v>
      </c>
      <c r="K5" s="5">
        <v>22.3</v>
      </c>
    </row>
    <row r="6" spans="1:11" s="5" customFormat="1" x14ac:dyDescent="0.2">
      <c r="A6" s="5" t="s">
        <v>108</v>
      </c>
      <c r="B6" s="5">
        <v>4</v>
      </c>
      <c r="C6" s="8">
        <v>41100</v>
      </c>
      <c r="D6" s="9">
        <v>0.83333333333333337</v>
      </c>
      <c r="E6" s="5">
        <v>52</v>
      </c>
      <c r="F6" s="5" t="s">
        <v>54</v>
      </c>
      <c r="G6" s="5">
        <v>0.46600000000000003</v>
      </c>
      <c r="H6" s="5">
        <v>600</v>
      </c>
      <c r="I6" s="5" t="s">
        <v>79</v>
      </c>
      <c r="J6" s="5" t="s">
        <v>110</v>
      </c>
      <c r="K6" s="5">
        <v>25.6</v>
      </c>
    </row>
    <row r="7" spans="1:11" s="5" customFormat="1" x14ac:dyDescent="0.2">
      <c r="A7" s="5" t="s">
        <v>109</v>
      </c>
      <c r="B7" s="5">
        <v>4</v>
      </c>
      <c r="C7" s="8">
        <v>41101</v>
      </c>
      <c r="D7" s="9">
        <v>0.60416666666666663</v>
      </c>
      <c r="E7" s="5">
        <v>72.5</v>
      </c>
      <c r="F7" s="5" t="s">
        <v>55</v>
      </c>
      <c r="G7" s="10">
        <v>0.71</v>
      </c>
      <c r="H7" s="5">
        <v>600</v>
      </c>
      <c r="I7" s="5" t="s">
        <v>79</v>
      </c>
      <c r="J7" s="5" t="s">
        <v>110</v>
      </c>
      <c r="K7" s="5">
        <v>67.099999999999994</v>
      </c>
    </row>
    <row r="8" spans="1:11" s="5" customFormat="1" x14ac:dyDescent="0.2">
      <c r="A8" s="5" t="s">
        <v>94</v>
      </c>
      <c r="B8" s="5">
        <v>5</v>
      </c>
      <c r="C8" s="8">
        <v>41118</v>
      </c>
      <c r="D8" s="9">
        <v>0.70833333333333337</v>
      </c>
      <c r="E8" s="5">
        <v>96</v>
      </c>
      <c r="F8" s="5" t="s">
        <v>74</v>
      </c>
      <c r="G8" s="5">
        <v>0.6</v>
      </c>
      <c r="H8" s="5">
        <v>600</v>
      </c>
      <c r="I8" s="5" t="s">
        <v>79</v>
      </c>
      <c r="J8" s="5" t="s">
        <v>111</v>
      </c>
      <c r="K8" s="5" t="s">
        <v>112</v>
      </c>
    </row>
    <row r="9" spans="1:11" s="5" customFormat="1" x14ac:dyDescent="0.2">
      <c r="A9" s="5" t="s">
        <v>95</v>
      </c>
      <c r="B9" s="5">
        <v>6</v>
      </c>
      <c r="C9" s="8">
        <v>41118</v>
      </c>
      <c r="D9" s="9">
        <v>0.70833333333333337</v>
      </c>
      <c r="E9" s="5">
        <v>96</v>
      </c>
      <c r="F9" s="5" t="s">
        <v>74</v>
      </c>
      <c r="G9" s="5">
        <v>0.55000000000000004</v>
      </c>
      <c r="H9" s="5">
        <v>600</v>
      </c>
      <c r="I9" s="5" t="s">
        <v>79</v>
      </c>
      <c r="J9" s="5" t="s">
        <v>111</v>
      </c>
      <c r="K9" s="5" t="s">
        <v>112</v>
      </c>
    </row>
    <row r="10" spans="1:11" s="5" customFormat="1" x14ac:dyDescent="0.2">
      <c r="A10" s="5" t="s">
        <v>96</v>
      </c>
      <c r="B10" s="5">
        <v>7</v>
      </c>
      <c r="C10" s="8">
        <v>41118</v>
      </c>
      <c r="D10" s="9">
        <v>0.70833333333333337</v>
      </c>
      <c r="E10" s="5">
        <v>96</v>
      </c>
      <c r="F10" s="5" t="s">
        <v>74</v>
      </c>
      <c r="G10" s="5">
        <v>0.55000000000000004</v>
      </c>
      <c r="H10" s="5">
        <v>600</v>
      </c>
      <c r="I10" s="5" t="s">
        <v>79</v>
      </c>
      <c r="J10" s="5" t="s">
        <v>111</v>
      </c>
      <c r="K10" s="5" t="s">
        <v>112</v>
      </c>
    </row>
  </sheetData>
  <pageMargins left="0.75" right="0.75" top="1" bottom="1" header="0.5" footer="0.5"/>
  <pageSetup orientation="portrait" horizontalDpi="4294967292" verticalDpi="429496729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pane ySplit="1" topLeftCell="A2" activePane="bottomLeft" state="frozen"/>
      <selection pane="bottomLeft" activeCell="I34" sqref="I34"/>
    </sheetView>
  </sheetViews>
  <sheetFormatPr baseColWidth="10" defaultColWidth="11" defaultRowHeight="16" x14ac:dyDescent="0.2"/>
  <cols>
    <col min="1" max="1" width="11.6640625" customWidth="1"/>
    <col min="2" max="2" width="31.5" customWidth="1"/>
    <col min="3" max="3" width="15.6640625" customWidth="1"/>
    <col min="4" max="4" width="14.1640625" customWidth="1"/>
    <col min="5" max="5" width="20.1640625" customWidth="1"/>
    <col min="8" max="8" width="12" bestFit="1" customWidth="1"/>
  </cols>
  <sheetData>
    <row r="1" spans="1:11" s="2" customFormat="1" ht="25" customHeight="1" thickBot="1" x14ac:dyDescent="0.25">
      <c r="A1" s="2" t="s">
        <v>31</v>
      </c>
      <c r="B1" s="2" t="s">
        <v>19</v>
      </c>
      <c r="C1" s="2" t="s">
        <v>60</v>
      </c>
      <c r="D1" s="2" t="s">
        <v>39</v>
      </c>
      <c r="E1" s="2" t="s">
        <v>40</v>
      </c>
      <c r="F1" s="11" t="s">
        <v>116</v>
      </c>
      <c r="G1" s="2" t="s">
        <v>104</v>
      </c>
      <c r="H1" s="2" t="s">
        <v>117</v>
      </c>
      <c r="I1" s="2" t="s">
        <v>118</v>
      </c>
      <c r="J1" s="2" t="s">
        <v>105</v>
      </c>
      <c r="K1" s="2" t="s">
        <v>106</v>
      </c>
    </row>
    <row r="2" spans="1:11" s="5" customFormat="1" x14ac:dyDescent="0.2">
      <c r="A2" s="5" t="s">
        <v>107</v>
      </c>
      <c r="B2" s="5" t="s">
        <v>97</v>
      </c>
      <c r="D2" s="5">
        <v>78</v>
      </c>
      <c r="F2" s="5">
        <v>-131</v>
      </c>
      <c r="G2" s="5">
        <v>0.6</v>
      </c>
      <c r="H2" s="7">
        <v>-37.652270210409732</v>
      </c>
      <c r="I2" s="7">
        <v>-105.04634397528324</v>
      </c>
      <c r="J2" s="5">
        <v>-26.6</v>
      </c>
      <c r="K2" s="5">
        <v>0.25</v>
      </c>
    </row>
    <row r="3" spans="1:11" s="5" customFormat="1" x14ac:dyDescent="0.2">
      <c r="A3" s="5" t="s">
        <v>108</v>
      </c>
      <c r="B3" s="5" t="s">
        <v>97</v>
      </c>
      <c r="D3" s="5">
        <v>85</v>
      </c>
      <c r="F3" s="5">
        <v>-69</v>
      </c>
      <c r="G3" s="5">
        <v>0.5</v>
      </c>
      <c r="H3" s="7">
        <v>31.007751937984551</v>
      </c>
      <c r="I3" s="7">
        <v>-129.09260991580916</v>
      </c>
      <c r="J3" s="5">
        <v>-26.8</v>
      </c>
      <c r="K3" s="5">
        <v>0.31</v>
      </c>
    </row>
    <row r="4" spans="1:11" s="5" customFormat="1" x14ac:dyDescent="0.2">
      <c r="A4" s="5" t="s">
        <v>109</v>
      </c>
      <c r="B4" s="5" t="s">
        <v>97</v>
      </c>
      <c r="D4" s="5">
        <v>55</v>
      </c>
      <c r="F4" s="5">
        <v>-15</v>
      </c>
      <c r="G4" s="5">
        <v>2</v>
      </c>
      <c r="H4" s="7">
        <v>90.80841638981174</v>
      </c>
      <c r="I4" s="7">
        <v>-125.22202486678513</v>
      </c>
      <c r="J4" s="5">
        <v>-26.1</v>
      </c>
      <c r="K4" s="5">
        <v>0.14000000000000001</v>
      </c>
    </row>
    <row r="5" spans="1:11" s="5" customFormat="1" x14ac:dyDescent="0.2">
      <c r="A5" s="5" t="s">
        <v>98</v>
      </c>
      <c r="B5" s="5" t="s">
        <v>68</v>
      </c>
      <c r="C5" s="5" t="s">
        <v>114</v>
      </c>
      <c r="E5" s="5">
        <v>5.4</v>
      </c>
      <c r="F5" s="5">
        <v>-250</v>
      </c>
      <c r="G5" s="5">
        <v>5</v>
      </c>
      <c r="H5" s="7">
        <v>-117.64705882352943</v>
      </c>
      <c r="I5" s="7">
        <v>-178.53231106243152</v>
      </c>
    </row>
    <row r="6" spans="1:11" s="5" customFormat="1" x14ac:dyDescent="0.2">
      <c r="A6" s="5" t="s">
        <v>98</v>
      </c>
      <c r="B6" s="5" t="s">
        <v>69</v>
      </c>
      <c r="C6" s="5" t="s">
        <v>114</v>
      </c>
      <c r="E6" s="5">
        <v>0.14000000000000001</v>
      </c>
      <c r="H6" s="7"/>
      <c r="I6" s="7"/>
    </row>
    <row r="7" spans="1:11" s="5" customFormat="1" x14ac:dyDescent="0.2">
      <c r="A7" s="5" t="s">
        <v>98</v>
      </c>
      <c r="B7" s="5" t="s">
        <v>70</v>
      </c>
      <c r="C7" s="5" t="s">
        <v>114</v>
      </c>
      <c r="E7" s="5">
        <v>2.1</v>
      </c>
      <c r="F7" s="5">
        <v>-256</v>
      </c>
      <c r="G7" s="5">
        <v>5</v>
      </c>
      <c r="H7" s="7">
        <v>-124.70588235294122</v>
      </c>
      <c r="I7" s="7">
        <v>-185.10405257393214</v>
      </c>
    </row>
    <row r="8" spans="1:11" s="5" customFormat="1" x14ac:dyDescent="0.2">
      <c r="A8" s="5" t="s">
        <v>98</v>
      </c>
      <c r="B8" s="5" t="s">
        <v>71</v>
      </c>
      <c r="C8" s="5" t="s">
        <v>114</v>
      </c>
      <c r="E8" s="5">
        <v>3.8</v>
      </c>
      <c r="F8" s="5">
        <v>-231</v>
      </c>
      <c r="G8" s="5">
        <v>5</v>
      </c>
      <c r="H8" s="7">
        <v>-95.294117647058869</v>
      </c>
      <c r="I8" s="7">
        <v>-157.72179627601312</v>
      </c>
    </row>
    <row r="9" spans="1:11" s="5" customFormat="1" x14ac:dyDescent="0.2">
      <c r="A9" s="5" t="s">
        <v>98</v>
      </c>
      <c r="B9" s="5" t="s">
        <v>80</v>
      </c>
      <c r="C9" s="5" t="s">
        <v>62</v>
      </c>
      <c r="E9" s="5">
        <v>0.56000000000000005</v>
      </c>
      <c r="H9" s="7"/>
      <c r="I9" s="7"/>
    </row>
    <row r="10" spans="1:11" s="5" customFormat="1" x14ac:dyDescent="0.2">
      <c r="A10" s="5" t="s">
        <v>98</v>
      </c>
      <c r="B10" s="5" t="s">
        <v>84</v>
      </c>
      <c r="C10" s="5" t="s">
        <v>61</v>
      </c>
      <c r="E10" s="5">
        <v>25</v>
      </c>
      <c r="F10" s="5">
        <v>-172</v>
      </c>
      <c r="G10" s="5">
        <v>5</v>
      </c>
      <c r="H10" s="7">
        <v>-25.882352941176467</v>
      </c>
      <c r="I10" s="7">
        <v>-93.099671412924408</v>
      </c>
    </row>
    <row r="11" spans="1:11" s="5" customFormat="1" x14ac:dyDescent="0.2">
      <c r="A11" s="5" t="s">
        <v>98</v>
      </c>
      <c r="B11" s="5" t="s">
        <v>84</v>
      </c>
      <c r="C11" s="5" t="s">
        <v>62</v>
      </c>
      <c r="E11" s="5">
        <v>9.1</v>
      </c>
      <c r="F11" s="5">
        <v>-171</v>
      </c>
      <c r="G11" s="5">
        <v>5</v>
      </c>
      <c r="H11" s="7">
        <v>-24.705882352941131</v>
      </c>
      <c r="I11" s="7">
        <v>-92.004381161007615</v>
      </c>
    </row>
    <row r="12" spans="1:11" s="5" customFormat="1" x14ac:dyDescent="0.2">
      <c r="A12" s="5" t="s">
        <v>98</v>
      </c>
      <c r="B12" s="5" t="s">
        <v>115</v>
      </c>
      <c r="C12" s="5" t="s">
        <v>61</v>
      </c>
      <c r="E12" s="5">
        <v>21</v>
      </c>
      <c r="F12" s="5">
        <v>-122</v>
      </c>
      <c r="G12" s="5">
        <v>5</v>
      </c>
      <c r="H12" s="7">
        <v>32.941176470588253</v>
      </c>
      <c r="I12" s="7">
        <v>-38.335158817086487</v>
      </c>
    </row>
    <row r="13" spans="1:11" s="5" customFormat="1" x14ac:dyDescent="0.2">
      <c r="A13" s="5" t="s">
        <v>98</v>
      </c>
      <c r="B13" s="5" t="s">
        <v>115</v>
      </c>
      <c r="C13" s="5" t="s">
        <v>62</v>
      </c>
      <c r="E13" s="5">
        <v>12</v>
      </c>
      <c r="F13" s="5">
        <v>-130</v>
      </c>
      <c r="G13" s="5">
        <v>5</v>
      </c>
      <c r="H13" s="7">
        <v>23.529411764705799</v>
      </c>
      <c r="I13" s="7">
        <v>-47.097480832420601</v>
      </c>
    </row>
  </sheetData>
  <sortState ref="A2:N762">
    <sortCondition ref="A2:A762"/>
  </sortState>
  <pageMargins left="0.75" right="0.75" top="1" bottom="1" header="0.5" footer="0.5"/>
  <pageSetup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Organism</vt:lpstr>
      <vt:lpstr>Culture</vt:lpstr>
      <vt:lpstr>Sample</vt:lpstr>
      <vt:lpstr>Analyte</vt:lpstr>
    </vt:vector>
  </TitlesOfParts>
  <Company>Caltech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Sessions</dc:creator>
  <cp:lastModifiedBy>Microsoft Office User</cp:lastModifiedBy>
  <dcterms:created xsi:type="dcterms:W3CDTF">2015-06-02T16:49:00Z</dcterms:created>
  <dcterms:modified xsi:type="dcterms:W3CDTF">2017-08-28T15:13:30Z</dcterms:modified>
</cp:coreProperties>
</file>